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 activeTab="3"/>
  </bookViews>
  <sheets>
    <sheet name="Algemene resultaten" sheetId="1" r:id="rId1"/>
    <sheet name="SEO" sheetId="2" r:id="rId2"/>
    <sheet name="SEA" sheetId="3" r:id="rId3"/>
    <sheet name="E-mailmarketing" sheetId="4" r:id="rId4"/>
  </sheets>
  <calcPr calcId="125725"/>
</workbook>
</file>

<file path=xl/calcChain.xml><?xml version="1.0" encoding="utf-8"?>
<calcChain xmlns="http://schemas.openxmlformats.org/spreadsheetml/2006/main">
  <c r="I11" i="3"/>
  <c r="L3" i="4"/>
  <c r="J3"/>
  <c r="H3"/>
  <c r="E3"/>
  <c r="E2"/>
  <c r="L2"/>
  <c r="J2"/>
  <c r="H2"/>
  <c r="F4" i="2" l="1"/>
  <c r="H4"/>
  <c r="D4"/>
  <c r="D3"/>
  <c r="H3"/>
  <c r="F3"/>
  <c r="F4" i="1"/>
  <c r="D4"/>
  <c r="F3"/>
  <c r="D3"/>
</calcChain>
</file>

<file path=xl/sharedStrings.xml><?xml version="1.0" encoding="utf-8"?>
<sst xmlns="http://schemas.openxmlformats.org/spreadsheetml/2006/main" count="98" uniqueCount="45">
  <si>
    <t>Maand</t>
  </si>
  <si>
    <t>Bezoek</t>
  </si>
  <si>
    <t>Downloads</t>
  </si>
  <si>
    <t>Succes% DL</t>
  </si>
  <si>
    <t>Inschrijvingen</t>
  </si>
  <si>
    <t>Succes% RI</t>
  </si>
  <si>
    <t>Juli</t>
  </si>
  <si>
    <t>Augustus</t>
  </si>
  <si>
    <t>Bouncepercentage</t>
  </si>
  <si>
    <t>Pagina's per bezoek</t>
  </si>
  <si>
    <t>Algemeen</t>
  </si>
  <si>
    <t>Performance</t>
  </si>
  <si>
    <t>Bezoekduur</t>
  </si>
  <si>
    <t>Verkeer per bron</t>
  </si>
  <si>
    <t>SEA</t>
  </si>
  <si>
    <t>SEO</t>
  </si>
  <si>
    <t>Referral</t>
  </si>
  <si>
    <t>Emailmarketing</t>
  </si>
  <si>
    <t>Direct</t>
  </si>
  <si>
    <t>Bezoeken</t>
  </si>
  <si>
    <t>Branded</t>
  </si>
  <si>
    <t>Non-branded</t>
  </si>
  <si>
    <t>DA</t>
  </si>
  <si>
    <t>Totaal links</t>
  </si>
  <si>
    <t>Gevolgde links</t>
  </si>
  <si>
    <t>LRD</t>
  </si>
  <si>
    <t>Succes%</t>
  </si>
  <si>
    <t>Adwords totaal</t>
  </si>
  <si>
    <t>Vertoningen</t>
  </si>
  <si>
    <t>Klikken</t>
  </si>
  <si>
    <t>CTR</t>
  </si>
  <si>
    <t>Kosten</t>
  </si>
  <si>
    <t>Gem. Kosten per klik</t>
  </si>
  <si>
    <t>Gem. Positie</t>
  </si>
  <si>
    <t>Conversies</t>
  </si>
  <si>
    <t>Succespercentage</t>
  </si>
  <si>
    <t>Kosten per conversie</t>
  </si>
  <si>
    <t>Adwords Display/Remarketing</t>
  </si>
  <si>
    <t>Adwords Search</t>
  </si>
  <si>
    <t>Aantal gemaild</t>
  </si>
  <si>
    <t>Totaal bezoek</t>
  </si>
  <si>
    <t>Afmelders</t>
  </si>
  <si>
    <t>Abonnement genomen</t>
  </si>
  <si>
    <t>Mailshots</t>
  </si>
  <si>
    <t>Afmeld%</t>
  </si>
</sst>
</file>

<file path=xl/styles.xml><?xml version="1.0" encoding="utf-8"?>
<styleSheet xmlns="http://schemas.openxmlformats.org/spreadsheetml/2006/main">
  <numFmts count="1">
    <numFmt numFmtId="8" formatCode="&quot;€&quot;\ #,##0.00;[Red]&quot;€&quot;\ \-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0" fontId="0" fillId="0" borderId="0" xfId="0" applyNumberFormat="1"/>
    <xf numFmtId="10" fontId="0" fillId="0" borderId="0" xfId="0" applyNumberFormat="1"/>
    <xf numFmtId="0" fontId="1" fillId="0" borderId="0" xfId="0" applyFont="1"/>
    <xf numFmtId="8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O2" sqref="O2"/>
    </sheetView>
  </sheetViews>
  <sheetFormatPr defaultRowHeight="15"/>
  <cols>
    <col min="2" max="2" width="12.7109375" customWidth="1"/>
    <col min="3" max="3" width="16.42578125" customWidth="1"/>
    <col min="4" max="4" width="15.140625" customWidth="1"/>
    <col min="5" max="5" width="16.5703125" customWidth="1"/>
    <col min="6" max="6" width="12.5703125" customWidth="1"/>
    <col min="7" max="7" width="17.85546875" bestFit="1" customWidth="1"/>
    <col min="8" max="8" width="18.7109375" bestFit="1" customWidth="1"/>
    <col min="9" max="9" width="11.5703125" bestFit="1" customWidth="1"/>
    <col min="10" max="10" width="18.42578125" bestFit="1" customWidth="1"/>
    <col min="13" max="13" width="18.140625" customWidth="1"/>
  </cols>
  <sheetData>
    <row r="1" spans="1:14">
      <c r="A1" s="3"/>
      <c r="B1" s="3" t="s">
        <v>10</v>
      </c>
      <c r="C1" s="3"/>
      <c r="D1" s="3"/>
      <c r="E1" s="3"/>
      <c r="F1" s="3"/>
      <c r="G1" s="3" t="s">
        <v>11</v>
      </c>
      <c r="H1" s="3"/>
      <c r="I1" s="3"/>
      <c r="J1" s="3" t="s">
        <v>13</v>
      </c>
      <c r="K1" s="3"/>
      <c r="L1" s="3"/>
      <c r="M1" s="3"/>
      <c r="N1" s="3"/>
    </row>
    <row r="2" spans="1:1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8</v>
      </c>
      <c r="H2" s="3" t="s">
        <v>9</v>
      </c>
      <c r="I2" s="3" t="s">
        <v>12</v>
      </c>
      <c r="J2" s="3" t="s">
        <v>14</v>
      </c>
      <c r="K2" s="3" t="s">
        <v>15</v>
      </c>
      <c r="L2" s="3" t="s">
        <v>16</v>
      </c>
      <c r="M2" s="3" t="s">
        <v>17</v>
      </c>
      <c r="N2" s="3" t="s">
        <v>18</v>
      </c>
    </row>
    <row r="3" spans="1:14">
      <c r="A3" t="s">
        <v>6</v>
      </c>
      <c r="B3">
        <v>7280</v>
      </c>
      <c r="C3">
        <v>161</v>
      </c>
      <c r="D3" s="2">
        <f>C3/B3</f>
        <v>2.2115384615384617E-2</v>
      </c>
      <c r="E3">
        <v>31</v>
      </c>
      <c r="F3" s="2">
        <f>E3/B3</f>
        <v>4.2582417582417579E-3</v>
      </c>
      <c r="G3" s="2">
        <v>0.53800000000000003</v>
      </c>
      <c r="H3">
        <v>2.37</v>
      </c>
      <c r="I3" s="1">
        <v>7.2222222222222229E-2</v>
      </c>
      <c r="J3">
        <v>3233</v>
      </c>
      <c r="K3">
        <v>1453</v>
      </c>
      <c r="L3">
        <v>338</v>
      </c>
      <c r="M3">
        <v>708</v>
      </c>
      <c r="N3">
        <v>1494</v>
      </c>
    </row>
    <row r="4" spans="1:14">
      <c r="A4" t="s">
        <v>7</v>
      </c>
      <c r="B4">
        <v>10757</v>
      </c>
      <c r="C4">
        <v>276</v>
      </c>
      <c r="D4" s="2">
        <f>C4/B4</f>
        <v>2.5657711257785629E-2</v>
      </c>
      <c r="E4">
        <v>56</v>
      </c>
      <c r="F4" s="2">
        <f>E4/B4</f>
        <v>5.2059124291159243E-3</v>
      </c>
      <c r="G4" s="2">
        <v>0.58950000000000002</v>
      </c>
      <c r="H4">
        <v>2.2999999999999998</v>
      </c>
      <c r="I4" s="1">
        <v>6.3194444444444442E-2</v>
      </c>
      <c r="J4">
        <v>5609</v>
      </c>
      <c r="K4">
        <v>1964</v>
      </c>
      <c r="L4">
        <v>338</v>
      </c>
      <c r="M4">
        <v>1072</v>
      </c>
      <c r="N4">
        <v>1397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4"/>
  <sheetViews>
    <sheetView workbookViewId="0">
      <selection activeCell="I2" sqref="I2:K2"/>
    </sheetView>
  </sheetViews>
  <sheetFormatPr defaultColWidth="16.7109375" defaultRowHeight="15"/>
  <cols>
    <col min="1" max="1" width="9.140625" bestFit="1" customWidth="1"/>
    <col min="2" max="2" width="11" customWidth="1"/>
    <col min="3" max="3" width="8.42578125" bestFit="1" customWidth="1"/>
    <col min="4" max="4" width="12.85546875" bestFit="1" customWidth="1"/>
    <col min="5" max="5" width="13.5703125" bestFit="1" customWidth="1"/>
    <col min="6" max="6" width="13.5703125" customWidth="1"/>
    <col min="7" max="7" width="12.28515625" customWidth="1"/>
    <col min="8" max="8" width="14" customWidth="1"/>
    <col min="9" max="9" width="17.85546875" bestFit="1" customWidth="1"/>
    <col min="10" max="10" width="18.7109375" bestFit="1" customWidth="1"/>
    <col min="11" max="11" width="13" customWidth="1"/>
    <col min="12" max="12" width="6.42578125" customWidth="1"/>
    <col min="13" max="13" width="14.42578125" customWidth="1"/>
    <col min="14" max="14" width="18.42578125" customWidth="1"/>
    <col min="15" max="15" width="6.42578125" customWidth="1"/>
  </cols>
  <sheetData>
    <row r="2" spans="1:15">
      <c r="A2" s="3" t="s">
        <v>0</v>
      </c>
      <c r="B2" s="3" t="s">
        <v>19</v>
      </c>
      <c r="C2" s="3" t="s">
        <v>20</v>
      </c>
      <c r="D2" s="3" t="s">
        <v>21</v>
      </c>
      <c r="E2" s="3" t="s">
        <v>4</v>
      </c>
      <c r="F2" s="3" t="s">
        <v>26</v>
      </c>
      <c r="G2" s="3" t="s">
        <v>2</v>
      </c>
      <c r="H2" s="3" t="s">
        <v>26</v>
      </c>
      <c r="I2" s="3" t="s">
        <v>8</v>
      </c>
      <c r="J2" s="3" t="s">
        <v>9</v>
      </c>
      <c r="K2" s="3" t="s">
        <v>12</v>
      </c>
      <c r="L2" s="3" t="s">
        <v>22</v>
      </c>
      <c r="M2" s="3" t="s">
        <v>23</v>
      </c>
      <c r="N2" s="3" t="s">
        <v>24</v>
      </c>
      <c r="O2" s="3" t="s">
        <v>25</v>
      </c>
    </row>
    <row r="3" spans="1:15">
      <c r="A3" t="s">
        <v>6</v>
      </c>
      <c r="B3">
        <v>1453</v>
      </c>
      <c r="C3">
        <v>441</v>
      </c>
      <c r="D3">
        <f>1453-441</f>
        <v>1012</v>
      </c>
      <c r="E3">
        <v>8</v>
      </c>
      <c r="F3" s="2">
        <f>E3/B3</f>
        <v>5.5058499655884375E-3</v>
      </c>
      <c r="G3">
        <v>39</v>
      </c>
      <c r="H3" s="2">
        <f>G3/B3</f>
        <v>2.6841018582243633E-2</v>
      </c>
      <c r="I3" s="2">
        <v>0.47899999999999998</v>
      </c>
      <c r="J3">
        <v>2.87</v>
      </c>
      <c r="K3" s="1">
        <v>0.11180555555555556</v>
      </c>
      <c r="L3">
        <v>51</v>
      </c>
      <c r="M3">
        <v>8230</v>
      </c>
      <c r="N3">
        <v>8109</v>
      </c>
      <c r="O3">
        <v>417</v>
      </c>
    </row>
    <row r="4" spans="1:15">
      <c r="A4" t="s">
        <v>7</v>
      </c>
      <c r="B4">
        <v>1964</v>
      </c>
      <c r="C4">
        <v>431</v>
      </c>
      <c r="D4">
        <f>1964-431</f>
        <v>1533</v>
      </c>
      <c r="E4">
        <v>9</v>
      </c>
      <c r="F4" s="2">
        <f>E4/B4</f>
        <v>4.5824847250509164E-3</v>
      </c>
      <c r="G4">
        <v>53</v>
      </c>
      <c r="H4" s="2">
        <f>G4/B4</f>
        <v>2.6985743380855399E-2</v>
      </c>
      <c r="I4" s="2">
        <v>0.50560000000000005</v>
      </c>
      <c r="J4">
        <v>2.65</v>
      </c>
      <c r="K4" s="1">
        <v>7.0833333333333331E-2</v>
      </c>
      <c r="L4">
        <v>53</v>
      </c>
      <c r="M4">
        <v>11142</v>
      </c>
      <c r="N4">
        <v>10926</v>
      </c>
      <c r="O4">
        <v>448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K1" sqref="K1:M1"/>
    </sheetView>
  </sheetViews>
  <sheetFormatPr defaultRowHeight="15"/>
  <cols>
    <col min="1" max="1" width="28.42578125" bestFit="1" customWidth="1"/>
    <col min="2" max="2" width="15" customWidth="1"/>
    <col min="3" max="3" width="10" customWidth="1"/>
    <col min="5" max="5" width="9.5703125" bestFit="1" customWidth="1"/>
    <col min="6" max="6" width="23.5703125" customWidth="1"/>
    <col min="7" max="7" width="13.5703125" customWidth="1"/>
    <col min="8" max="8" width="11.5703125" customWidth="1"/>
    <col min="9" max="9" width="17" bestFit="1" customWidth="1"/>
    <col min="10" max="10" width="19.85546875" bestFit="1" customWidth="1"/>
    <col min="11" max="11" width="17.85546875" bestFit="1" customWidth="1"/>
    <col min="12" max="12" width="18.85546875" bestFit="1" customWidth="1"/>
    <col min="13" max="13" width="11.5703125" bestFit="1" customWidth="1"/>
  </cols>
  <sheetData>
    <row r="1" spans="1:13">
      <c r="A1" s="3" t="s">
        <v>27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8</v>
      </c>
      <c r="L1" s="3" t="s">
        <v>9</v>
      </c>
      <c r="M1" s="3" t="s">
        <v>12</v>
      </c>
    </row>
    <row r="2" spans="1:13">
      <c r="A2" t="s">
        <v>6</v>
      </c>
      <c r="B2" s="5">
        <v>1038247</v>
      </c>
      <c r="C2" s="5">
        <v>3015</v>
      </c>
      <c r="D2" s="6">
        <v>2.8999999999999998E-3</v>
      </c>
      <c r="E2" s="7">
        <v>2678.93</v>
      </c>
      <c r="F2" s="7">
        <v>0.89</v>
      </c>
      <c r="G2" s="5">
        <v>1.2</v>
      </c>
      <c r="H2" s="5">
        <v>4</v>
      </c>
      <c r="I2" s="6">
        <v>1.2999999999999999E-3</v>
      </c>
      <c r="J2" s="7">
        <v>669.73</v>
      </c>
      <c r="K2" s="2">
        <v>0.69469999999999998</v>
      </c>
      <c r="L2">
        <v>1.87</v>
      </c>
      <c r="M2" s="1">
        <v>3.4722222222222224E-2</v>
      </c>
    </row>
    <row r="3" spans="1:13">
      <c r="A3" t="s">
        <v>7</v>
      </c>
      <c r="B3" s="5">
        <v>2399295</v>
      </c>
      <c r="C3" s="5">
        <v>6409</v>
      </c>
      <c r="D3" s="6">
        <v>2.7000000000000001E-3</v>
      </c>
      <c r="E3" s="7">
        <v>4858.22</v>
      </c>
      <c r="F3" s="7">
        <v>0.76</v>
      </c>
      <c r="G3" s="5">
        <v>1.1000000000000001</v>
      </c>
      <c r="H3" s="5">
        <v>10</v>
      </c>
      <c r="I3" s="6">
        <v>1.6000000000000001E-3</v>
      </c>
      <c r="J3" s="7">
        <v>485.82</v>
      </c>
      <c r="K3" s="2">
        <v>0.73280000000000001</v>
      </c>
      <c r="L3">
        <v>1.79</v>
      </c>
      <c r="M3" s="1">
        <v>3.9583333333333331E-2</v>
      </c>
    </row>
    <row r="5" spans="1:13">
      <c r="A5" s="3" t="s">
        <v>38</v>
      </c>
      <c r="B5" s="3" t="s">
        <v>28</v>
      </c>
      <c r="C5" s="3" t="s">
        <v>29</v>
      </c>
      <c r="D5" s="3" t="s">
        <v>30</v>
      </c>
      <c r="E5" s="3" t="s">
        <v>31</v>
      </c>
      <c r="F5" s="3" t="s">
        <v>32</v>
      </c>
      <c r="G5" s="3" t="s">
        <v>33</v>
      </c>
      <c r="H5" s="3" t="s">
        <v>34</v>
      </c>
      <c r="I5" s="3" t="s">
        <v>35</v>
      </c>
      <c r="J5" s="3" t="s">
        <v>36</v>
      </c>
      <c r="K5" s="3" t="s">
        <v>8</v>
      </c>
      <c r="L5" s="3" t="s">
        <v>9</v>
      </c>
      <c r="M5" s="3" t="s">
        <v>12</v>
      </c>
    </row>
    <row r="6" spans="1:13">
      <c r="A6" t="s">
        <v>6</v>
      </c>
      <c r="B6">
        <v>72543</v>
      </c>
      <c r="C6">
        <v>1676</v>
      </c>
      <c r="D6" s="2">
        <v>2.3099999999999999E-2</v>
      </c>
      <c r="E6" s="4">
        <v>1840.72</v>
      </c>
      <c r="F6" s="4">
        <v>1.1000000000000001</v>
      </c>
      <c r="G6">
        <v>3.6</v>
      </c>
      <c r="H6">
        <v>4</v>
      </c>
      <c r="I6" s="2">
        <v>2.3999999999999998E-3</v>
      </c>
      <c r="J6" s="4">
        <v>460.18</v>
      </c>
      <c r="K6">
        <v>59.73</v>
      </c>
      <c r="L6">
        <v>2.2999999999999998</v>
      </c>
      <c r="M6" s="1">
        <v>5.347222222222222E-2</v>
      </c>
    </row>
    <row r="7" spans="1:13">
      <c r="A7" t="s">
        <v>7</v>
      </c>
      <c r="B7">
        <v>81760</v>
      </c>
      <c r="C7">
        <v>2229</v>
      </c>
      <c r="D7" s="2">
        <v>2.7300000000000001E-2</v>
      </c>
      <c r="E7" s="4">
        <v>2448.5500000000002</v>
      </c>
      <c r="F7" s="4">
        <v>1.1000000000000001</v>
      </c>
      <c r="G7">
        <v>2.9</v>
      </c>
      <c r="H7">
        <v>6</v>
      </c>
      <c r="I7" s="2">
        <v>2.7000000000000001E-3</v>
      </c>
      <c r="J7" s="4">
        <v>408.09</v>
      </c>
      <c r="K7">
        <v>58.66</v>
      </c>
      <c r="L7">
        <v>2.52</v>
      </c>
      <c r="M7" s="1">
        <v>5.9722222222222225E-2</v>
      </c>
    </row>
    <row r="9" spans="1:13">
      <c r="A9" s="3" t="s">
        <v>37</v>
      </c>
      <c r="B9" s="3" t="s">
        <v>28</v>
      </c>
      <c r="C9" s="3" t="s">
        <v>29</v>
      </c>
      <c r="D9" s="3" t="s">
        <v>30</v>
      </c>
      <c r="E9" s="3" t="s">
        <v>31</v>
      </c>
      <c r="F9" s="3" t="s">
        <v>32</v>
      </c>
      <c r="G9" s="3" t="s">
        <v>33</v>
      </c>
      <c r="H9" s="3" t="s">
        <v>34</v>
      </c>
      <c r="I9" s="3" t="s">
        <v>35</v>
      </c>
      <c r="J9" s="3" t="s">
        <v>36</v>
      </c>
      <c r="K9" s="3" t="s">
        <v>8</v>
      </c>
      <c r="L9" s="3" t="s">
        <v>9</v>
      </c>
      <c r="M9" s="3" t="s">
        <v>12</v>
      </c>
    </row>
    <row r="10" spans="1:13">
      <c r="A10" t="s">
        <v>6</v>
      </c>
      <c r="B10">
        <v>498929</v>
      </c>
      <c r="C10">
        <v>715</v>
      </c>
      <c r="D10" s="2">
        <v>1.4E-3</v>
      </c>
      <c r="E10" s="4">
        <v>385.89</v>
      </c>
      <c r="F10" s="4">
        <v>0.54</v>
      </c>
      <c r="G10">
        <v>1</v>
      </c>
      <c r="H10">
        <v>0</v>
      </c>
      <c r="I10" s="2">
        <v>0</v>
      </c>
      <c r="J10" s="4">
        <v>0</v>
      </c>
    </row>
    <row r="11" spans="1:13">
      <c r="A11" t="s">
        <v>7</v>
      </c>
      <c r="B11">
        <v>1066864</v>
      </c>
      <c r="C11">
        <v>2444</v>
      </c>
      <c r="D11">
        <v>0.23</v>
      </c>
      <c r="E11">
        <v>1240.8599999999999</v>
      </c>
      <c r="F11" s="4">
        <v>0.51</v>
      </c>
      <c r="G11">
        <v>1</v>
      </c>
      <c r="H11">
        <v>4</v>
      </c>
      <c r="I11" s="2">
        <f>H11/C11</f>
        <v>1.6366612111292963E-3</v>
      </c>
      <c r="J11" s="4">
        <v>310.22000000000003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"/>
  <sheetViews>
    <sheetView tabSelected="1" workbookViewId="0">
      <selection activeCell="F26" sqref="F26"/>
    </sheetView>
  </sheetViews>
  <sheetFormatPr defaultColWidth="9.28515625" defaultRowHeight="15"/>
  <cols>
    <col min="1" max="1" width="9.140625" bestFit="1" customWidth="1"/>
    <col min="2" max="2" width="10.85546875" customWidth="1"/>
    <col min="3" max="3" width="14.42578125" bestFit="1" customWidth="1"/>
    <col min="4" max="5" width="14.42578125" customWidth="1"/>
    <col min="6" max="6" width="22" bestFit="1" customWidth="1"/>
    <col min="7" max="7" width="16.140625" customWidth="1"/>
    <col min="8" max="8" width="9" customWidth="1"/>
    <col min="9" max="9" width="13.5703125" bestFit="1" customWidth="1"/>
    <col min="10" max="10" width="13.5703125" customWidth="1"/>
    <col min="11" max="11" width="13.85546875" customWidth="1"/>
    <col min="12" max="12" width="13.7109375" customWidth="1"/>
    <col min="13" max="13" width="17.85546875" bestFit="1" customWidth="1"/>
    <col min="14" max="14" width="18.85546875" bestFit="1" customWidth="1"/>
    <col min="15" max="15" width="11.5703125" bestFit="1" customWidth="1"/>
  </cols>
  <sheetData>
    <row r="1" spans="1:15">
      <c r="A1" s="3" t="s">
        <v>0</v>
      </c>
      <c r="B1" s="3" t="s">
        <v>43</v>
      </c>
      <c r="C1" s="3" t="s">
        <v>39</v>
      </c>
      <c r="D1" s="3" t="s">
        <v>41</v>
      </c>
      <c r="E1" s="3" t="s">
        <v>44</v>
      </c>
      <c r="F1" s="3" t="s">
        <v>42</v>
      </c>
      <c r="G1" s="3" t="s">
        <v>40</v>
      </c>
      <c r="H1" s="3" t="s">
        <v>30</v>
      </c>
      <c r="I1" s="3" t="s">
        <v>4</v>
      </c>
      <c r="J1" s="3" t="s">
        <v>26</v>
      </c>
      <c r="K1" s="3" t="s">
        <v>2</v>
      </c>
      <c r="L1" s="3" t="s">
        <v>26</v>
      </c>
      <c r="M1" s="3" t="s">
        <v>8</v>
      </c>
      <c r="N1" s="3" t="s">
        <v>9</v>
      </c>
      <c r="O1" s="3" t="s">
        <v>12</v>
      </c>
    </row>
    <row r="2" spans="1:15">
      <c r="A2" t="s">
        <v>6</v>
      </c>
      <c r="B2">
        <v>33</v>
      </c>
      <c r="C2">
        <v>23986</v>
      </c>
      <c r="D2">
        <v>98</v>
      </c>
      <c r="E2" s="2">
        <f>D2/C2</f>
        <v>4.085716668056366E-3</v>
      </c>
      <c r="F2">
        <v>10</v>
      </c>
      <c r="G2">
        <v>708</v>
      </c>
      <c r="H2" s="8">
        <f>G2/C2</f>
        <v>2.9517218377386811E-2</v>
      </c>
      <c r="I2">
        <v>4</v>
      </c>
      <c r="J2" s="2">
        <f>I2/C2</f>
        <v>1.6676394563495373E-4</v>
      </c>
      <c r="K2">
        <v>50</v>
      </c>
      <c r="L2" s="2">
        <f>K2/C2</f>
        <v>2.0845493204369216E-3</v>
      </c>
    </row>
    <row r="3" spans="1:15">
      <c r="A3" t="s">
        <v>7</v>
      </c>
      <c r="B3">
        <v>27</v>
      </c>
      <c r="C3">
        <v>28751</v>
      </c>
      <c r="D3">
        <v>131</v>
      </c>
      <c r="E3" s="2">
        <f>D3/C3</f>
        <v>4.556363256930194E-3</v>
      </c>
      <c r="F3">
        <v>10</v>
      </c>
      <c r="G3">
        <v>1037</v>
      </c>
      <c r="H3" s="8">
        <f>G3/C3</f>
        <v>3.6068310667455042E-2</v>
      </c>
      <c r="I3">
        <v>7</v>
      </c>
      <c r="J3" s="2">
        <f>I3/C3</f>
        <v>2.4346979235504853E-4</v>
      </c>
      <c r="K3">
        <v>99</v>
      </c>
      <c r="L3" s="2">
        <f>K3/C3</f>
        <v>3.4433584918785432E-3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Algemene resultaten</vt:lpstr>
      <vt:lpstr>SEO</vt:lpstr>
      <vt:lpstr>SEA</vt:lpstr>
      <vt:lpstr>E-mailmarketing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Heijnen</dc:creator>
  <cp:lastModifiedBy>Heijnen</cp:lastModifiedBy>
  <dcterms:created xsi:type="dcterms:W3CDTF">2012-09-25T11:39:09Z</dcterms:created>
  <dcterms:modified xsi:type="dcterms:W3CDTF">2012-09-25T14:03:58Z</dcterms:modified>
</cp:coreProperties>
</file>